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240" windowHeight="7935" firstSheet="1" activeTab="1"/>
  </bookViews>
  <sheets>
    <sheet name="Hoja1" sheetId="2" state="hidden" r:id="rId1"/>
    <sheet name="EVHP" sheetId="1" r:id="rId2"/>
  </sheets>
  <definedNames>
    <definedName name="_xlnm._FilterDatabase" localSheetId="1" hidden="1">EVHP!$A$2:$G$2</definedName>
  </definedNames>
  <calcPr calcId="125725"/>
</workbook>
</file>

<file path=xl/calcChain.xml><?xml version="1.0" encoding="utf-8"?>
<calcChain xmlns="http://schemas.openxmlformats.org/spreadsheetml/2006/main">
  <c r="G22" i="1"/>
  <c r="G21"/>
  <c r="G20"/>
  <c r="G19"/>
  <c r="G17"/>
  <c r="G16"/>
  <c r="G15"/>
  <c r="C14"/>
  <c r="F14"/>
  <c r="G14"/>
  <c r="F18"/>
  <c r="E18"/>
  <c r="G18" s="1"/>
  <c r="G12"/>
  <c r="G11"/>
  <c r="G10"/>
  <c r="G9"/>
  <c r="G7"/>
  <c r="G6"/>
  <c r="G5"/>
  <c r="G3"/>
  <c r="E13"/>
  <c r="F8"/>
  <c r="D8"/>
  <c r="D13" s="1"/>
  <c r="D23" s="1"/>
  <c r="F4"/>
  <c r="F13"/>
  <c r="F23"/>
  <c r="C4"/>
  <c r="C13" s="1"/>
  <c r="G4"/>
  <c r="E23" l="1"/>
  <c r="G8"/>
  <c r="C23"/>
  <c r="G13"/>
  <c r="G23" s="1"/>
</calcChain>
</file>

<file path=xl/sharedStrings.xml><?xml version="1.0" encoding="utf-8"?>
<sst xmlns="http://schemas.openxmlformats.org/spreadsheetml/2006/main" count="30" uniqueCount="30">
  <si>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</si>
  <si>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</si>
  <si>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</si>
  <si>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</si>
  <si>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</si>
  <si>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</si>
  <si>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</si>
  <si>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</si>
  <si>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</si>
  <si>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</si>
  <si>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</si>
  <si>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</si>
  <si>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</si>
  <si>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</si>
  <si>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</si>
  <si>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</si>
  <si>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</si>
  <si>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</si>
  <si>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</si>
  <si>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</si>
  <si>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</si>
  <si>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</si>
  <si>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</si>
  <si>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</si>
  <si>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</si>
  <si>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</si>
  <si>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</si>
  <si>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</si>
  <si>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</si>
  <si>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MUNICIPIO DE ACAMBARO, GTO.
ESTADO DE VARIACION EN LA HACIENDA PÚBLICA
 DEL 01 DE ENERO DEL 2016 AL 31 DE MARZO DEL 2016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</si>
</sst>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9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6" t="s">
        <v>28</v>
      </c>
    </row>
  </sheetData>
  <sheetProtection algorithmName="SHA-512" hashValue="bk/aVhLUdqcbBl0e3tVTJYyIb1jwg5x8Grva0FSH7ZrBpvShBQkAAaH0ib2i/qUYR4gN2HBjHIVrXMSJcjed+A==" saltValue="zqXL5t9qV3zbt/hiBv6h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tabSelected="1" zoomScaleNormal="100" workbookViewId="0">
      <pane ySplit="2" topLeftCell="A3" activePane="bottomLeft" state="frozen"/>
      <selection pane="bottomLeft" activeCell="E3" sqref="E3"/>
    </sheetView>
  </sheetViews>
  <sheetFormatPr baseColWidth="10" defaultRowHeight="11.25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>
      <c r="A1" s="27" t="s">
        <v>29</v>
      </c>
      <c r="B1" s="28"/>
      <c r="C1" s="28"/>
      <c r="D1" s="28"/>
      <c r="E1" s="28"/>
      <c r="F1" s="28"/>
      <c r="G1" s="28"/>
    </row>
    <row r="2" spans="1:7" s="2" customFormat="1" ht="54.95" customHeight="1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>
      <c r="A3" s="22">
        <v>3250</v>
      </c>
      <c r="B3" s="10" t="s">
        <v>3</v>
      </c>
      <c r="C3" s="11">
        <v>0</v>
      </c>
      <c r="D3" s="11">
        <v>0</v>
      </c>
      <c r="E3" s="11">
        <v>0</v>
      </c>
      <c r="F3" s="11">
        <v>0</v>
      </c>
      <c r="G3" s="12">
        <f t="shared" ref="G3:G12" si="0">SUM(C3:F3)</f>
        <v>0</v>
      </c>
    </row>
    <row r="4" spans="1:7">
      <c r="A4" s="17">
        <v>900001</v>
      </c>
      <c r="B4" s="6" t="s">
        <v>11</v>
      </c>
      <c r="C4" s="7">
        <f>SUM(C5:C7)</f>
        <v>296812484.68000001</v>
      </c>
      <c r="D4" s="5"/>
      <c r="E4" s="5"/>
      <c r="F4" s="7">
        <f>SUM(F5:F7)</f>
        <v>0</v>
      </c>
      <c r="G4" s="14">
        <f t="shared" si="0"/>
        <v>296812484.68000001</v>
      </c>
    </row>
    <row r="5" spans="1:7">
      <c r="A5" s="8">
        <v>3110</v>
      </c>
      <c r="B5" s="9" t="s">
        <v>1</v>
      </c>
      <c r="C5" s="5">
        <v>19871384.77</v>
      </c>
      <c r="D5" s="5"/>
      <c r="E5" s="5"/>
      <c r="F5" s="5">
        <v>0</v>
      </c>
      <c r="G5" s="13">
        <f t="shared" si="0"/>
        <v>19871384.77</v>
      </c>
    </row>
    <row r="6" spans="1:7">
      <c r="A6" s="8">
        <v>3120</v>
      </c>
      <c r="B6" s="9" t="s">
        <v>5</v>
      </c>
      <c r="C6" s="5">
        <v>15583248.75</v>
      </c>
      <c r="D6" s="5"/>
      <c r="E6" s="5"/>
      <c r="F6" s="5">
        <v>0</v>
      </c>
      <c r="G6" s="13">
        <f t="shared" si="0"/>
        <v>15583248.75</v>
      </c>
    </row>
    <row r="7" spans="1:7">
      <c r="A7" s="8">
        <v>3130</v>
      </c>
      <c r="B7" s="9" t="s">
        <v>6</v>
      </c>
      <c r="C7" s="5">
        <v>261357851.16</v>
      </c>
      <c r="D7" s="5"/>
      <c r="E7" s="5"/>
      <c r="F7" s="5">
        <v>0</v>
      </c>
      <c r="G7" s="13">
        <f t="shared" si="0"/>
        <v>261357851.16</v>
      </c>
    </row>
    <row r="8" spans="1:7">
      <c r="A8" s="17">
        <v>900002</v>
      </c>
      <c r="B8" s="6" t="s">
        <v>4</v>
      </c>
      <c r="C8" s="5"/>
      <c r="D8" s="7">
        <f>SUM(D9:D12)</f>
        <v>380485399.89999998</v>
      </c>
      <c r="E8" s="5"/>
      <c r="F8" s="7">
        <f>SUM(F9:F12)</f>
        <v>0</v>
      </c>
      <c r="G8" s="14">
        <f t="shared" si="0"/>
        <v>380485399.89999998</v>
      </c>
    </row>
    <row r="9" spans="1:7">
      <c r="A9" s="8">
        <v>3210</v>
      </c>
      <c r="B9" s="9" t="s">
        <v>9</v>
      </c>
      <c r="C9" s="5"/>
      <c r="D9" s="5">
        <v>0</v>
      </c>
      <c r="E9" s="5"/>
      <c r="F9" s="5">
        <v>0</v>
      </c>
      <c r="G9" s="13">
        <f t="shared" si="0"/>
        <v>0</v>
      </c>
    </row>
    <row r="10" spans="1:7">
      <c r="A10" s="8">
        <v>3220</v>
      </c>
      <c r="B10" s="9" t="s">
        <v>7</v>
      </c>
      <c r="C10" s="5"/>
      <c r="D10" s="5">
        <v>380485399.89999998</v>
      </c>
      <c r="E10" s="5"/>
      <c r="F10" s="5">
        <v>0</v>
      </c>
      <c r="G10" s="13">
        <f t="shared" si="0"/>
        <v>380485399.89999998</v>
      </c>
    </row>
    <row r="11" spans="1:7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>
      <c r="A13" s="17">
        <v>900003</v>
      </c>
      <c r="B13" s="6" t="s">
        <v>17</v>
      </c>
      <c r="C13" s="7">
        <f>+C4</f>
        <v>296812484.68000001</v>
      </c>
      <c r="D13" s="7">
        <f>+D3+D8</f>
        <v>380485399.89999998</v>
      </c>
      <c r="E13" s="7">
        <f>+E3</f>
        <v>0</v>
      </c>
      <c r="F13" s="7">
        <f>+F3+F4+F8</f>
        <v>0</v>
      </c>
      <c r="G13" s="14">
        <f>+G3+G4+G8</f>
        <v>677297884.57999992</v>
      </c>
    </row>
    <row r="14" spans="1:7">
      <c r="A14" s="17">
        <v>900004</v>
      </c>
      <c r="B14" s="6" t="s">
        <v>18</v>
      </c>
      <c r="C14" s="7">
        <f>SUM(C15:C17)</f>
        <v>5902159.8200000003</v>
      </c>
      <c r="D14" s="5"/>
      <c r="E14" s="5"/>
      <c r="F14" s="7">
        <f>SUM(F15:F17)</f>
        <v>0</v>
      </c>
      <c r="G14" s="14">
        <f t="shared" ref="G14:G22" si="1">SUM(C14:F14)</f>
        <v>5902159.8200000003</v>
      </c>
    </row>
    <row r="15" spans="1:7">
      <c r="A15" s="8">
        <v>3110</v>
      </c>
      <c r="B15" s="9" t="s">
        <v>19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>
      <c r="A16" s="8">
        <v>3120</v>
      </c>
      <c r="B16" s="9" t="s">
        <v>20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>
      <c r="A17" s="8">
        <v>3130</v>
      </c>
      <c r="B17" s="9" t="s">
        <v>21</v>
      </c>
      <c r="C17" s="5">
        <v>5902159.8200000003</v>
      </c>
      <c r="D17" s="5"/>
      <c r="E17" s="5"/>
      <c r="F17" s="5">
        <v>0</v>
      </c>
      <c r="G17" s="13">
        <f t="shared" si="1"/>
        <v>5902159.8200000003</v>
      </c>
    </row>
    <row r="18" spans="1:7" ht="22.5">
      <c r="A18" s="17">
        <v>900005</v>
      </c>
      <c r="B18" s="6" t="s">
        <v>22</v>
      </c>
      <c r="C18" s="5"/>
      <c r="D18" s="5"/>
      <c r="E18" s="7">
        <f>SUM(E19:E22)</f>
        <v>43045710.780000001</v>
      </c>
      <c r="F18" s="7">
        <f>SUM(F19:F22)</f>
        <v>0</v>
      </c>
      <c r="G18" s="14">
        <f t="shared" si="1"/>
        <v>43045710.780000001</v>
      </c>
    </row>
    <row r="19" spans="1:7">
      <c r="A19" s="8">
        <v>3210</v>
      </c>
      <c r="B19" s="9" t="s">
        <v>23</v>
      </c>
      <c r="C19" s="5"/>
      <c r="D19" s="5"/>
      <c r="E19" s="5">
        <v>43867145.770000003</v>
      </c>
      <c r="F19" s="5">
        <v>0</v>
      </c>
      <c r="G19" s="13">
        <f t="shared" si="1"/>
        <v>43867145.770000003</v>
      </c>
    </row>
    <row r="20" spans="1:7">
      <c r="A20" s="8">
        <v>3220</v>
      </c>
      <c r="B20" s="9" t="s">
        <v>24</v>
      </c>
      <c r="C20" s="5"/>
      <c r="D20" s="5"/>
      <c r="E20" s="5">
        <v>-821434.99</v>
      </c>
      <c r="F20" s="5">
        <v>0</v>
      </c>
      <c r="G20" s="13">
        <f t="shared" si="1"/>
        <v>-821434.99</v>
      </c>
    </row>
    <row r="21" spans="1:7">
      <c r="A21" s="8">
        <v>3230</v>
      </c>
      <c r="B21" s="9" t="s">
        <v>25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>
      <c r="A22" s="8">
        <v>3240</v>
      </c>
      <c r="B22" s="9" t="s">
        <v>26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>
      <c r="A23" s="18">
        <v>900006</v>
      </c>
      <c r="B23" s="15" t="s">
        <v>27</v>
      </c>
      <c r="C23" s="16">
        <f>C13+C14</f>
        <v>302714644.5</v>
      </c>
      <c r="D23" s="20">
        <f>D13</f>
        <v>380485399.89999998</v>
      </c>
      <c r="E23" s="20">
        <f>E13+E18</f>
        <v>43045710.780000001</v>
      </c>
      <c r="F23" s="20">
        <f>F13+F14+F18</f>
        <v>0</v>
      </c>
      <c r="G23" s="21">
        <f>G13+G14+G18</f>
        <v>726245755.17999995</v>
      </c>
    </row>
  </sheetData>
  <sheetProtection algorithmName="SHA-512" hashValue="95xGxxdoKrxGsFiZ++gU35PpkYKfOegwCOINPdXrA67rDiDAheIOiM/3Nl8t1ZX+Gu8xIaPR1pg57c4pp+jKhw==" saltValue="/IHQgLhBRGZ/9Zdz/goVjw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3/12/2015)." sqref="A2"/>
  </dataValidations>
  <pageMargins left="0.7" right="0.7" top="0.75" bottom="0.75" header="0.3" footer="0.3"/>
  <pageSetup scale="66" fitToHeight="0" orientation="portrait" r:id="rId1"/>
  <ignoredErrors>
    <ignoredError sqref="C4 D8 G3 F4 F8:G8 D13:E13 F13 G4:G7 G9:G12 F14:F23 E18 C23 C14:E14 D23:E23 C22:D22 C18:D18 G14:G23 D17:E17 D15:E15 D16:E16 C19:D19 C20:D20 C21:D21" unlockedFormula="1"/>
    <ignoredError sqref="G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2014-10-16T04:37:39Z</cp:lastPrinted>
  <dcterms:created xsi:type="dcterms:W3CDTF">2012-12-11T20:30:33Z</dcterms:created>
  <dcterms:modified xsi:type="dcterms:W3CDTF">2017-01-29T00:47:47Z</dcterms:modified>
</cp:coreProperties>
</file>